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60" windowWidth="20115" windowHeight="8010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S4" i="1" l="1"/>
  <c r="S5" i="1"/>
  <c r="S6" i="1"/>
  <c r="T6" i="1" s="1"/>
  <c r="S7" i="1"/>
  <c r="T7" i="1" s="1"/>
  <c r="S8" i="1"/>
  <c r="S9" i="1"/>
  <c r="S10" i="1"/>
  <c r="S11" i="1"/>
  <c r="T11" i="1" s="1"/>
  <c r="S12" i="1"/>
  <c r="S13" i="1"/>
  <c r="S14" i="1"/>
  <c r="T14" i="1" s="1"/>
  <c r="S15" i="1"/>
  <c r="T15" i="1" s="1"/>
  <c r="S16" i="1"/>
  <c r="S17" i="1"/>
  <c r="S18" i="1"/>
  <c r="T18" i="1" s="1"/>
  <c r="S19" i="1"/>
  <c r="T19" i="1" s="1"/>
  <c r="S20" i="1"/>
  <c r="S21" i="1"/>
  <c r="S22" i="1"/>
  <c r="S23" i="1"/>
  <c r="T23" i="1" s="1"/>
  <c r="S24" i="1"/>
  <c r="S25" i="1"/>
  <c r="S26" i="1"/>
  <c r="S27" i="1"/>
  <c r="T27" i="1" s="1"/>
  <c r="S28" i="1"/>
  <c r="S29" i="1"/>
  <c r="S30" i="1"/>
  <c r="S31" i="1"/>
  <c r="T31" i="1" s="1"/>
  <c r="S32" i="1"/>
  <c r="S33" i="1"/>
  <c r="S34" i="1"/>
  <c r="T5" i="1"/>
  <c r="T8" i="1"/>
  <c r="T9" i="1"/>
  <c r="T12" i="1"/>
  <c r="T13" i="1"/>
  <c r="T16" i="1"/>
  <c r="T17" i="1"/>
  <c r="T20" i="1"/>
  <c r="T21" i="1"/>
  <c r="T24" i="1"/>
  <c r="T25" i="1"/>
  <c r="T28" i="1"/>
  <c r="T30" i="1"/>
  <c r="T32" i="1"/>
  <c r="T33" i="1"/>
  <c r="T34" i="1"/>
  <c r="T4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G35" i="1"/>
  <c r="H35" i="1"/>
  <c r="I35" i="1"/>
  <c r="J35" i="1"/>
  <c r="K35" i="1"/>
  <c r="L35" i="1"/>
  <c r="M35" i="1"/>
  <c r="N35" i="1"/>
  <c r="O35" i="1"/>
  <c r="P35" i="1"/>
</calcChain>
</file>

<file path=xl/sharedStrings.xml><?xml version="1.0" encoding="utf-8"?>
<sst xmlns="http://schemas.openxmlformats.org/spreadsheetml/2006/main" count="109" uniqueCount="65">
  <si>
    <t>D.</t>
  </si>
  <si>
    <t>E</t>
  </si>
  <si>
    <t>D-</t>
  </si>
  <si>
    <t>D</t>
  </si>
  <si>
    <t>D+</t>
  </si>
  <si>
    <t>C-</t>
  </si>
  <si>
    <t>C</t>
  </si>
  <si>
    <t>C+</t>
  </si>
  <si>
    <t>B-</t>
  </si>
  <si>
    <t>B</t>
  </si>
  <si>
    <t>GRADE</t>
  </si>
  <si>
    <t>AVERAGE</t>
  </si>
  <si>
    <t>Virginia Mueni</t>
  </si>
  <si>
    <t>Veronica Mueni Muema</t>
  </si>
  <si>
    <t>Theresia Mueni Ngina</t>
  </si>
  <si>
    <t>Tabitha Mwende Muthama</t>
  </si>
  <si>
    <t>Ruth Mwongeli Sila</t>
  </si>
  <si>
    <t>Regina Mbeke Musyoka</t>
  </si>
  <si>
    <t>Patrick Mutua Ndote</t>
  </si>
  <si>
    <t xml:space="preserve">Nicholus Nzau Nzuki </t>
  </si>
  <si>
    <t>Moses Ng'ethe</t>
  </si>
  <si>
    <t>moses Kyalo</t>
  </si>
  <si>
    <t>Mercy Wayua Musyoki</t>
  </si>
  <si>
    <t>Mercy Mueni Mutava</t>
  </si>
  <si>
    <t>Mary Syombua Mutisya</t>
  </si>
  <si>
    <t>Mary Mumbua Munana</t>
  </si>
  <si>
    <t>Magdalene Mumbua Wambua</t>
  </si>
  <si>
    <t>Kelvin Mutiso Mweu</t>
  </si>
  <si>
    <t>Joseph Maingi Makau</t>
  </si>
  <si>
    <t>Joseph Kioko Nzoka</t>
  </si>
  <si>
    <t>Jessicah muthoki Ng'ang'a</t>
  </si>
  <si>
    <t>Jennifer Wausi Mwanza</t>
  </si>
  <si>
    <t>James Muthama Githae</t>
  </si>
  <si>
    <t>Jackline Ngina</t>
  </si>
  <si>
    <t>Irene Ngina Mwanzia</t>
  </si>
  <si>
    <t>Faith Nzembi Mwalili</t>
  </si>
  <si>
    <t>Ezra Mwania</t>
  </si>
  <si>
    <t>Eric Mbithi Dick</t>
  </si>
  <si>
    <t>Elizabeth Kamene Mutiso</t>
  </si>
  <si>
    <t>Chrichan Mukulu Musyoka</t>
  </si>
  <si>
    <t>Celestine Mumbua</t>
  </si>
  <si>
    <t>Berita Mbenge Musyoka</t>
  </si>
  <si>
    <t>Alice Ndinda Nzau</t>
  </si>
  <si>
    <t>%</t>
  </si>
  <si>
    <t>TERMINAL</t>
  </si>
  <si>
    <t>TOTAL</t>
  </si>
  <si>
    <t>COMP</t>
  </si>
  <si>
    <t>AGRI</t>
  </si>
  <si>
    <t>B/ST</t>
  </si>
  <si>
    <t>C.R.E</t>
  </si>
  <si>
    <t>HIST</t>
  </si>
  <si>
    <t>GEOG</t>
  </si>
  <si>
    <t>PHY</t>
  </si>
  <si>
    <t>BIO</t>
  </si>
  <si>
    <t>CHEM</t>
  </si>
  <si>
    <t>MATH</t>
  </si>
  <si>
    <t>cat 1</t>
  </si>
  <si>
    <t>NAME</t>
  </si>
  <si>
    <t xml:space="preserve">ADM </t>
  </si>
  <si>
    <t>PST</t>
  </si>
  <si>
    <t xml:space="preserve">             FORM 1 END OF TERM II 2018 RESULTS </t>
  </si>
  <si>
    <t xml:space="preserve">                    HOLY SPIRIT SECONDARY SCHOOL</t>
  </si>
  <si>
    <t>x</t>
  </si>
  <si>
    <t>terminal/2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</si>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</sst>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/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textRotation="90"/>
    </xf>
    <xf numFmtId="9" fontId="0" fillId="0" borderId="1" xfId="0" applyNumberFormat="1" applyBorder="1" applyAlignment="1"/>
    <xf numFmtId="0" fontId="2" fillId="0" borderId="2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42"/>
  <sheetViews>
    <sheetView tabSelected="1" zoomScale="85" zoomScaleNormal="85" workbookViewId="0">
      <selection activeCell="AC20" sqref="AC20"/>
    </sheetView>
  </sheetViews>
  <sheetFormatPr defaultRowHeight="15" x14ac:dyDescent="0.25"/>
  <cols>
    <col min="3" max="3" width="3.85546875" customWidth="1"/>
    <col min="4" max="4" width="4.42578125" customWidth="1"/>
    <col min="5" max="5" width="31.42578125" customWidth="1"/>
    <col min="6" max="6" width="4.5703125" customWidth="1"/>
    <col min="7" max="7" width="3.7109375" hidden="1" customWidth="1"/>
    <col min="8" max="8" width="3.28515625" hidden="1" customWidth="1"/>
    <col min="9" max="9" width="4.5703125" hidden="1" customWidth="1"/>
    <col min="10" max="10" width="3.7109375" hidden="1" customWidth="1"/>
    <col min="11" max="11" width="3.85546875" hidden="1" customWidth="1"/>
    <col min="12" max="12" width="3.7109375" hidden="1" customWidth="1"/>
    <col min="13" max="13" width="3.85546875" hidden="1" customWidth="1"/>
    <col min="14" max="14" width="3.7109375" hidden="1" customWidth="1"/>
    <col min="15" max="15" width="3.28515625" hidden="1" customWidth="1"/>
    <col min="16" max="16" width="3.5703125" hidden="1" customWidth="1"/>
    <col min="17" max="17" width="4" hidden="1" customWidth="1"/>
    <col min="18" max="18" width="4.28515625" customWidth="1"/>
    <col min="19" max="19" width="4.28515625" hidden="1" customWidth="1"/>
    <col min="20" max="21" width="4.85546875" customWidth="1"/>
    <col min="22" max="22" width="5.42578125" customWidth="1"/>
  </cols>
  <sheetData>
    <row r="1" spans="3:22" ht="15.75" x14ac:dyDescent="0.25">
      <c r="C1" s="26" t="s">
        <v>61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3:22" ht="15.75" x14ac:dyDescent="0.25">
      <c r="C2" s="27" t="s">
        <v>60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3:22" ht="54" x14ac:dyDescent="0.25">
      <c r="C3" s="24" t="s">
        <v>59</v>
      </c>
      <c r="D3" s="24" t="s">
        <v>58</v>
      </c>
      <c r="E3" s="24" t="s">
        <v>57</v>
      </c>
      <c r="F3" s="24" t="s">
        <v>56</v>
      </c>
      <c r="G3" s="24" t="s">
        <v>55</v>
      </c>
      <c r="H3" s="24" t="s">
        <v>54</v>
      </c>
      <c r="I3" s="24" t="s">
        <v>53</v>
      </c>
      <c r="J3" s="24" t="s">
        <v>52</v>
      </c>
      <c r="K3" s="24" t="s">
        <v>51</v>
      </c>
      <c r="L3" s="24" t="s">
        <v>50</v>
      </c>
      <c r="M3" s="24" t="s">
        <v>49</v>
      </c>
      <c r="N3" s="24" t="s">
        <v>48</v>
      </c>
      <c r="O3" s="24" t="s">
        <v>47</v>
      </c>
      <c r="P3" s="24" t="s">
        <v>46</v>
      </c>
      <c r="Q3" s="24" t="s">
        <v>45</v>
      </c>
      <c r="R3" s="24" t="s">
        <v>44</v>
      </c>
      <c r="S3" s="24" t="s">
        <v>63</v>
      </c>
      <c r="T3" s="25" t="s">
        <v>43</v>
      </c>
      <c r="U3" s="25" t="s">
        <v>64</v>
      </c>
      <c r="V3" s="24" t="s">
        <v>10</v>
      </c>
    </row>
    <row r="4" spans="3:22" x14ac:dyDescent="0.25">
      <c r="C4" s="3">
        <v>1</v>
      </c>
      <c r="D4" s="19">
        <v>806</v>
      </c>
      <c r="E4" s="18" t="s">
        <v>42</v>
      </c>
      <c r="F4" s="4">
        <v>19</v>
      </c>
      <c r="G4" s="4"/>
      <c r="H4" s="4"/>
      <c r="I4" s="4"/>
      <c r="J4" s="4"/>
      <c r="K4" s="4"/>
      <c r="L4" s="4"/>
      <c r="M4" s="4"/>
      <c r="N4" s="4"/>
      <c r="O4" s="20"/>
      <c r="P4" s="20"/>
      <c r="Q4" s="4">
        <f>SUM(F4:P4)</f>
        <v>19</v>
      </c>
      <c r="R4" s="13">
        <v>36</v>
      </c>
      <c r="S4" s="13">
        <f>R4/2</f>
        <v>18</v>
      </c>
      <c r="T4" s="13">
        <f>F4+S4</f>
        <v>37</v>
      </c>
      <c r="U4" s="13">
        <v>2</v>
      </c>
      <c r="V4" s="3" t="s">
        <v>2</v>
      </c>
    </row>
    <row r="5" spans="3:22" x14ac:dyDescent="0.25">
      <c r="C5" s="3">
        <v>2</v>
      </c>
      <c r="D5" s="3">
        <v>757</v>
      </c>
      <c r="E5" s="12" t="s">
        <v>41</v>
      </c>
      <c r="F5" s="4">
        <v>21</v>
      </c>
      <c r="G5" s="4"/>
      <c r="H5" s="4"/>
      <c r="I5" s="4"/>
      <c r="J5" s="4"/>
      <c r="K5" s="4"/>
      <c r="L5" s="4"/>
      <c r="M5" s="4"/>
      <c r="N5" s="4"/>
      <c r="O5" s="4"/>
      <c r="P5" s="4"/>
      <c r="Q5" s="4">
        <f>SUM(F5:P5)</f>
        <v>21</v>
      </c>
      <c r="R5" s="13">
        <v>29</v>
      </c>
      <c r="S5" s="13">
        <f>R5/2</f>
        <v>14.5</v>
      </c>
      <c r="T5" s="13">
        <f>F5+S5</f>
        <v>35.5</v>
      </c>
      <c r="U5" s="13">
        <v>2</v>
      </c>
      <c r="V5" s="3" t="s">
        <v>2</v>
      </c>
    </row>
    <row r="6" spans="3:22" x14ac:dyDescent="0.25">
      <c r="C6" s="3">
        <v>3</v>
      </c>
      <c r="D6" s="3">
        <v>808</v>
      </c>
      <c r="E6" s="12" t="s">
        <v>40</v>
      </c>
      <c r="F6" s="4">
        <v>18</v>
      </c>
      <c r="G6" s="4"/>
      <c r="H6" s="4"/>
      <c r="I6" s="4"/>
      <c r="J6" s="4"/>
      <c r="K6" s="4"/>
      <c r="L6" s="4"/>
      <c r="M6" s="4"/>
      <c r="N6" s="4"/>
      <c r="O6" s="4"/>
      <c r="P6" s="4"/>
      <c r="Q6" s="4">
        <f>SUM(F6:P6)</f>
        <v>18</v>
      </c>
      <c r="R6" s="13">
        <v>53</v>
      </c>
      <c r="S6" s="13">
        <f>R6/2</f>
        <v>26.5</v>
      </c>
      <c r="T6" s="13">
        <f>F6+S6</f>
        <v>44.5</v>
      </c>
      <c r="U6" s="13">
        <v>3</v>
      </c>
      <c r="V6" s="3" t="s">
        <v>3</v>
      </c>
    </row>
    <row r="7" spans="3:22" x14ac:dyDescent="0.25">
      <c r="C7" s="3">
        <v>4</v>
      </c>
      <c r="D7" s="3">
        <v>767</v>
      </c>
      <c r="E7" s="12" t="s">
        <v>39</v>
      </c>
      <c r="F7" s="20">
        <v>30</v>
      </c>
      <c r="G7" s="20"/>
      <c r="H7" s="20"/>
      <c r="I7" s="20"/>
      <c r="J7" s="20"/>
      <c r="K7" s="20"/>
      <c r="L7" s="20"/>
      <c r="M7" s="23"/>
      <c r="N7" s="20"/>
      <c r="O7" s="4"/>
      <c r="P7" s="4"/>
      <c r="Q7" s="4">
        <f>SUM(F7:P7)</f>
        <v>30</v>
      </c>
      <c r="R7" s="13">
        <v>57</v>
      </c>
      <c r="S7" s="13">
        <f>R7/2</f>
        <v>28.5</v>
      </c>
      <c r="T7" s="13">
        <f>F7+S7</f>
        <v>58.5</v>
      </c>
      <c r="U7" s="13">
        <v>6</v>
      </c>
      <c r="V7" s="3" t="s">
        <v>6</v>
      </c>
    </row>
    <row r="8" spans="3:22" x14ac:dyDescent="0.25">
      <c r="C8" s="3">
        <v>5</v>
      </c>
      <c r="D8" s="3">
        <v>778</v>
      </c>
      <c r="E8" s="12" t="s">
        <v>38</v>
      </c>
      <c r="F8" s="4">
        <v>22</v>
      </c>
      <c r="G8" s="4"/>
      <c r="H8" s="4"/>
      <c r="I8" s="4"/>
      <c r="J8" s="4"/>
      <c r="K8" s="4"/>
      <c r="L8" s="4"/>
      <c r="M8" s="4"/>
      <c r="N8" s="4"/>
      <c r="O8" s="4"/>
      <c r="P8" s="4"/>
      <c r="Q8" s="4">
        <f>SUM(F8:P8)</f>
        <v>22</v>
      </c>
      <c r="R8" s="13">
        <v>41</v>
      </c>
      <c r="S8" s="13">
        <f>R8/2</f>
        <v>20.5</v>
      </c>
      <c r="T8" s="13">
        <f>F8+S8</f>
        <v>42.5</v>
      </c>
      <c r="U8" s="13">
        <v>3</v>
      </c>
      <c r="V8" s="3" t="s">
        <v>3</v>
      </c>
    </row>
    <row r="9" spans="3:22" x14ac:dyDescent="0.25">
      <c r="C9" s="3">
        <v>6</v>
      </c>
      <c r="D9" s="19">
        <v>805</v>
      </c>
      <c r="E9" s="18" t="s">
        <v>37</v>
      </c>
      <c r="F9" s="4">
        <v>26</v>
      </c>
      <c r="G9" s="4"/>
      <c r="H9" s="4"/>
      <c r="I9" s="4"/>
      <c r="J9" s="4"/>
      <c r="K9" s="4"/>
      <c r="L9" s="4"/>
      <c r="M9" s="4"/>
      <c r="N9" s="4"/>
      <c r="O9" s="4"/>
      <c r="P9" s="4"/>
      <c r="Q9" s="4">
        <f>SUM(F9:P9)</f>
        <v>26</v>
      </c>
      <c r="R9" s="13">
        <v>49</v>
      </c>
      <c r="S9" s="13">
        <f>R9/2</f>
        <v>24.5</v>
      </c>
      <c r="T9" s="13">
        <f>F9+S9</f>
        <v>50.5</v>
      </c>
      <c r="U9" s="13">
        <v>5</v>
      </c>
      <c r="V9" s="3" t="s">
        <v>5</v>
      </c>
    </row>
    <row r="10" spans="3:22" x14ac:dyDescent="0.25">
      <c r="C10" s="3">
        <v>7</v>
      </c>
      <c r="D10" s="3">
        <v>724</v>
      </c>
      <c r="E10" s="12" t="s">
        <v>36</v>
      </c>
      <c r="F10" s="4">
        <v>32</v>
      </c>
      <c r="G10" s="4"/>
      <c r="H10" s="4"/>
      <c r="I10" s="4"/>
      <c r="J10" s="4"/>
      <c r="K10" s="4"/>
      <c r="L10" s="4"/>
      <c r="M10" s="4"/>
      <c r="N10" s="4"/>
      <c r="O10" s="6"/>
      <c r="P10" s="6"/>
      <c r="Q10" s="4">
        <f>SUM(F10:P10)</f>
        <v>32</v>
      </c>
      <c r="R10" s="13"/>
      <c r="S10" s="13">
        <f>R10/2</f>
        <v>0</v>
      </c>
      <c r="T10" s="13">
        <v>64</v>
      </c>
      <c r="U10" s="13">
        <v>7</v>
      </c>
      <c r="V10" s="3" t="s">
        <v>7</v>
      </c>
    </row>
    <row r="11" spans="3:22" x14ac:dyDescent="0.25">
      <c r="C11" s="3">
        <v>8</v>
      </c>
      <c r="D11" s="3">
        <v>780</v>
      </c>
      <c r="E11" s="12" t="s">
        <v>35</v>
      </c>
      <c r="F11" s="4">
        <v>26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>SUM(F11:P11)</f>
        <v>26</v>
      </c>
      <c r="R11" s="13">
        <v>42</v>
      </c>
      <c r="S11" s="13">
        <f>R11/2</f>
        <v>21</v>
      </c>
      <c r="T11" s="13">
        <f>F11+S11</f>
        <v>47</v>
      </c>
      <c r="U11" s="13">
        <v>4</v>
      </c>
      <c r="V11" s="3" t="s">
        <v>4</v>
      </c>
    </row>
    <row r="12" spans="3:22" x14ac:dyDescent="0.25">
      <c r="C12" s="3">
        <v>9</v>
      </c>
      <c r="D12" s="3">
        <v>804</v>
      </c>
      <c r="E12" s="12" t="s">
        <v>34</v>
      </c>
      <c r="F12" s="20">
        <v>25</v>
      </c>
      <c r="G12" s="20"/>
      <c r="H12" s="20"/>
      <c r="I12" s="20"/>
      <c r="J12" s="20"/>
      <c r="K12" s="20"/>
      <c r="L12" s="20"/>
      <c r="M12" s="23"/>
      <c r="N12" s="23"/>
      <c r="O12" s="4"/>
      <c r="P12" s="4"/>
      <c r="Q12" s="4">
        <f>SUM(F12:P12)</f>
        <v>25</v>
      </c>
      <c r="R12" s="13">
        <v>32</v>
      </c>
      <c r="S12" s="13">
        <f>R12/2</f>
        <v>16</v>
      </c>
      <c r="T12" s="13">
        <f>F12+S12</f>
        <v>41</v>
      </c>
      <c r="U12" s="13">
        <v>3</v>
      </c>
      <c r="V12" s="3" t="s">
        <v>3</v>
      </c>
    </row>
    <row r="13" spans="3:22" x14ac:dyDescent="0.25">
      <c r="C13" s="3">
        <v>10</v>
      </c>
      <c r="D13" s="3">
        <v>773</v>
      </c>
      <c r="E13" s="12" t="s">
        <v>33</v>
      </c>
      <c r="F13" s="4">
        <v>15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>SUM(F13:P13)</f>
        <v>15</v>
      </c>
      <c r="R13" s="13">
        <v>33</v>
      </c>
      <c r="S13" s="13">
        <f>R13/2</f>
        <v>16.5</v>
      </c>
      <c r="T13" s="13">
        <f>F13+S13</f>
        <v>31.5</v>
      </c>
      <c r="U13" s="13">
        <v>1</v>
      </c>
      <c r="V13" s="3" t="s">
        <v>1</v>
      </c>
    </row>
    <row r="14" spans="3:22" x14ac:dyDescent="0.25">
      <c r="C14" s="3">
        <v>11</v>
      </c>
      <c r="D14" s="3">
        <v>785</v>
      </c>
      <c r="E14" s="12" t="s">
        <v>32</v>
      </c>
      <c r="F14" s="6">
        <v>16</v>
      </c>
      <c r="G14" s="6"/>
      <c r="H14" s="6"/>
      <c r="I14" s="6"/>
      <c r="J14" s="6"/>
      <c r="K14" s="6"/>
      <c r="L14" s="6"/>
      <c r="M14" s="6"/>
      <c r="N14" s="6"/>
      <c r="O14" s="4"/>
      <c r="P14" s="4"/>
      <c r="Q14" s="4">
        <f>SUM(F14:P14)</f>
        <v>16</v>
      </c>
      <c r="R14" s="13">
        <v>26</v>
      </c>
      <c r="S14" s="13">
        <f>R14/2</f>
        <v>13</v>
      </c>
      <c r="T14" s="13">
        <f>F14+S14</f>
        <v>29</v>
      </c>
      <c r="U14" s="13">
        <v>1</v>
      </c>
      <c r="V14" s="3" t="s">
        <v>1</v>
      </c>
    </row>
    <row r="15" spans="3:22" x14ac:dyDescent="0.25">
      <c r="C15" s="3">
        <v>12</v>
      </c>
      <c r="D15" s="19">
        <v>775</v>
      </c>
      <c r="E15" s="18" t="s">
        <v>31</v>
      </c>
      <c r="F15" s="4">
        <v>18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>SUM(F15:P15)</f>
        <v>18</v>
      </c>
      <c r="R15" s="13">
        <v>56</v>
      </c>
      <c r="S15" s="13">
        <f>R15/2</f>
        <v>28</v>
      </c>
      <c r="T15" s="13">
        <f>F15+S15</f>
        <v>46</v>
      </c>
      <c r="U15" s="13">
        <v>4</v>
      </c>
      <c r="V15" s="3" t="s">
        <v>4</v>
      </c>
    </row>
    <row r="16" spans="3:22" x14ac:dyDescent="0.25">
      <c r="C16" s="3">
        <v>13</v>
      </c>
      <c r="D16" s="3">
        <v>781</v>
      </c>
      <c r="E16" s="12" t="s">
        <v>30</v>
      </c>
      <c r="F16" s="4">
        <v>32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>SUM(F16:P16)</f>
        <v>32</v>
      </c>
      <c r="R16" s="13">
        <v>56</v>
      </c>
      <c r="S16" s="13">
        <f>R16/2</f>
        <v>28</v>
      </c>
      <c r="T16" s="13">
        <f>F16+S16</f>
        <v>60</v>
      </c>
      <c r="U16" s="13">
        <v>7</v>
      </c>
      <c r="V16" s="3" t="s">
        <v>7</v>
      </c>
    </row>
    <row r="17" spans="3:22" x14ac:dyDescent="0.25">
      <c r="C17" s="3">
        <v>15</v>
      </c>
      <c r="D17" s="3">
        <v>777</v>
      </c>
      <c r="E17" s="12" t="s">
        <v>29</v>
      </c>
      <c r="F17" s="4">
        <v>30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>SUM(F17:P17)</f>
        <v>30</v>
      </c>
      <c r="R17" s="13">
        <v>45</v>
      </c>
      <c r="S17" s="13">
        <f>R17/2</f>
        <v>22.5</v>
      </c>
      <c r="T17" s="13">
        <f>F17+S17</f>
        <v>52.5</v>
      </c>
      <c r="U17" s="13">
        <v>5</v>
      </c>
      <c r="V17" s="3" t="s">
        <v>5</v>
      </c>
    </row>
    <row r="18" spans="3:22" x14ac:dyDescent="0.25">
      <c r="C18" s="3">
        <v>16</v>
      </c>
      <c r="D18" s="3">
        <v>759</v>
      </c>
      <c r="E18" s="12" t="s">
        <v>28</v>
      </c>
      <c r="F18" s="4">
        <v>19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>
        <f>SUM(F18:P18)</f>
        <v>19</v>
      </c>
      <c r="R18" s="13">
        <v>44</v>
      </c>
      <c r="S18" s="13">
        <f>R18/2</f>
        <v>22</v>
      </c>
      <c r="T18" s="13">
        <f>F18+S18</f>
        <v>41</v>
      </c>
      <c r="U18" s="13">
        <v>3</v>
      </c>
      <c r="V18" s="3" t="s">
        <v>3</v>
      </c>
    </row>
    <row r="19" spans="3:22" x14ac:dyDescent="0.25">
      <c r="C19" s="3">
        <v>17</v>
      </c>
      <c r="D19" s="3">
        <v>810</v>
      </c>
      <c r="E19" s="12" t="s">
        <v>27</v>
      </c>
      <c r="F19" s="4">
        <v>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SUM(F19:P19)</f>
        <v>5</v>
      </c>
      <c r="R19" s="13">
        <v>12</v>
      </c>
      <c r="S19" s="13">
        <f>R19/2</f>
        <v>6</v>
      </c>
      <c r="T19" s="13">
        <f>F19+S19</f>
        <v>11</v>
      </c>
      <c r="U19" s="13">
        <v>1</v>
      </c>
      <c r="V19" s="3" t="s">
        <v>1</v>
      </c>
    </row>
    <row r="20" spans="3:22" x14ac:dyDescent="0.25">
      <c r="C20" s="3">
        <v>19</v>
      </c>
      <c r="D20" s="19">
        <v>765</v>
      </c>
      <c r="E20" s="18" t="s">
        <v>26</v>
      </c>
      <c r="F20" s="4">
        <v>25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f>SUM(F20:P20)</f>
        <v>25</v>
      </c>
      <c r="R20" s="13">
        <v>40</v>
      </c>
      <c r="S20" s="13">
        <f>R20/2</f>
        <v>20</v>
      </c>
      <c r="T20" s="13">
        <f>F20+S20</f>
        <v>45</v>
      </c>
      <c r="U20" s="13">
        <v>4</v>
      </c>
      <c r="V20" s="3" t="s">
        <v>4</v>
      </c>
    </row>
    <row r="21" spans="3:22" x14ac:dyDescent="0.25">
      <c r="C21" s="3">
        <v>20</v>
      </c>
      <c r="D21" s="19">
        <v>772</v>
      </c>
      <c r="E21" s="18" t="s">
        <v>25</v>
      </c>
      <c r="F21" s="4">
        <v>18</v>
      </c>
      <c r="G21" s="4"/>
      <c r="H21" s="4"/>
      <c r="I21" s="4"/>
      <c r="J21" s="4"/>
      <c r="K21" s="4"/>
      <c r="L21" s="4"/>
      <c r="M21" s="4"/>
      <c r="N21" s="4"/>
      <c r="O21" s="20"/>
      <c r="P21" s="20"/>
      <c r="Q21" s="4">
        <f>SUM(F21:P21)</f>
        <v>18</v>
      </c>
      <c r="R21" s="13">
        <v>33</v>
      </c>
      <c r="S21" s="13">
        <f>R21/2</f>
        <v>16.5</v>
      </c>
      <c r="T21" s="13">
        <f>F21+S21</f>
        <v>34.5</v>
      </c>
      <c r="U21" s="13">
        <v>2</v>
      </c>
      <c r="V21" s="3" t="s">
        <v>2</v>
      </c>
    </row>
    <row r="22" spans="3:22" x14ac:dyDescent="0.25">
      <c r="C22" s="3">
        <v>21</v>
      </c>
      <c r="D22" s="3">
        <v>802</v>
      </c>
      <c r="E22" s="12" t="s">
        <v>24</v>
      </c>
      <c r="F22" s="4" t="s">
        <v>62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f>SUM(F22:P22)</f>
        <v>0</v>
      </c>
      <c r="R22" s="13">
        <v>47</v>
      </c>
      <c r="S22" s="13">
        <f>R22/2</f>
        <v>23.5</v>
      </c>
      <c r="T22" s="13">
        <v>47</v>
      </c>
      <c r="U22" s="13">
        <v>4</v>
      </c>
      <c r="V22" s="3" t="s">
        <v>4</v>
      </c>
    </row>
    <row r="23" spans="3:22" x14ac:dyDescent="0.25">
      <c r="C23" s="3">
        <v>22</v>
      </c>
      <c r="D23" s="3">
        <v>788</v>
      </c>
      <c r="E23" s="12" t="s">
        <v>23</v>
      </c>
      <c r="F23" s="4">
        <v>37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f>SUM(F23:P23)</f>
        <v>37</v>
      </c>
      <c r="R23" s="13">
        <v>58</v>
      </c>
      <c r="S23" s="13">
        <f>R23/2</f>
        <v>29</v>
      </c>
      <c r="T23" s="13">
        <f>F23+S23</f>
        <v>66</v>
      </c>
      <c r="U23" s="13">
        <v>8</v>
      </c>
      <c r="V23" s="3" t="s">
        <v>8</v>
      </c>
    </row>
    <row r="24" spans="3:22" x14ac:dyDescent="0.25">
      <c r="C24" s="3">
        <v>23</v>
      </c>
      <c r="D24" s="22">
        <v>785</v>
      </c>
      <c r="E24" s="21" t="s">
        <v>22</v>
      </c>
      <c r="F24" s="4">
        <v>16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f>SUM(F24:P24)</f>
        <v>16</v>
      </c>
      <c r="R24" s="13">
        <v>28</v>
      </c>
      <c r="S24" s="13">
        <f>R24/2</f>
        <v>14</v>
      </c>
      <c r="T24" s="13">
        <f>F24+S24</f>
        <v>30</v>
      </c>
      <c r="U24" s="13">
        <v>1</v>
      </c>
      <c r="V24" s="3" t="s">
        <v>1</v>
      </c>
    </row>
    <row r="25" spans="3:22" x14ac:dyDescent="0.25">
      <c r="C25" s="3">
        <v>24</v>
      </c>
      <c r="D25" s="3">
        <v>786</v>
      </c>
      <c r="E25" s="12" t="s">
        <v>21</v>
      </c>
      <c r="F25" s="4">
        <v>13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f>SUM(F25:P25)</f>
        <v>13</v>
      </c>
      <c r="R25" s="13">
        <v>26</v>
      </c>
      <c r="S25" s="13">
        <f>R25/2</f>
        <v>13</v>
      </c>
      <c r="T25" s="13">
        <f>F25+S25</f>
        <v>26</v>
      </c>
      <c r="U25" s="13">
        <v>1</v>
      </c>
      <c r="V25" s="3" t="s">
        <v>1</v>
      </c>
    </row>
    <row r="26" spans="3:22" x14ac:dyDescent="0.25">
      <c r="C26" s="3">
        <v>25</v>
      </c>
      <c r="D26" s="22">
        <v>815</v>
      </c>
      <c r="E26" s="21" t="s">
        <v>20</v>
      </c>
      <c r="F26" s="4" t="s">
        <v>62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f>SUM(F26:P26)</f>
        <v>0</v>
      </c>
      <c r="R26" s="13">
        <v>34</v>
      </c>
      <c r="S26" s="13">
        <f>R26/2</f>
        <v>17</v>
      </c>
      <c r="T26" s="13">
        <v>34</v>
      </c>
      <c r="U26" s="13">
        <v>1</v>
      </c>
      <c r="V26" s="3" t="s">
        <v>1</v>
      </c>
    </row>
    <row r="27" spans="3:22" x14ac:dyDescent="0.25">
      <c r="C27" s="3">
        <v>26</v>
      </c>
      <c r="D27" s="3">
        <v>769</v>
      </c>
      <c r="E27" s="12" t="s">
        <v>19</v>
      </c>
      <c r="F27" s="20">
        <v>30</v>
      </c>
      <c r="G27" s="20"/>
      <c r="H27" s="20"/>
      <c r="I27" s="20"/>
      <c r="J27" s="20"/>
      <c r="K27" s="20"/>
      <c r="L27" s="20"/>
      <c r="M27" s="20"/>
      <c r="N27" s="20"/>
      <c r="O27" s="4"/>
      <c r="P27" s="4"/>
      <c r="Q27" s="4">
        <f>SUM(F27:P27)</f>
        <v>30</v>
      </c>
      <c r="R27" s="13">
        <v>60</v>
      </c>
      <c r="S27" s="13">
        <f>R27/2</f>
        <v>30</v>
      </c>
      <c r="T27" s="13">
        <f>F27+S27</f>
        <v>60</v>
      </c>
      <c r="U27" s="13">
        <v>7</v>
      </c>
      <c r="V27" s="3" t="s">
        <v>7</v>
      </c>
    </row>
    <row r="28" spans="3:22" x14ac:dyDescent="0.25">
      <c r="C28" s="3">
        <v>27</v>
      </c>
      <c r="D28" s="19">
        <v>784</v>
      </c>
      <c r="E28" s="18" t="s">
        <v>18</v>
      </c>
      <c r="F28" s="4">
        <v>18</v>
      </c>
      <c r="G28" s="4"/>
      <c r="H28" s="4"/>
      <c r="I28" s="4"/>
      <c r="J28" s="4"/>
      <c r="K28" s="4"/>
      <c r="L28" s="4"/>
      <c r="M28" s="4"/>
      <c r="N28" s="6"/>
      <c r="O28" s="4"/>
      <c r="P28" s="4"/>
      <c r="Q28" s="4">
        <f>SUM(F28:P28)</f>
        <v>18</v>
      </c>
      <c r="R28" s="13">
        <v>45</v>
      </c>
      <c r="S28" s="13">
        <f>R28/2</f>
        <v>22.5</v>
      </c>
      <c r="T28" s="13">
        <f>F28+S28</f>
        <v>40.5</v>
      </c>
      <c r="U28" s="13">
        <v>3</v>
      </c>
      <c r="V28" s="3" t="s">
        <v>3</v>
      </c>
    </row>
    <row r="29" spans="3:22" x14ac:dyDescent="0.25">
      <c r="C29" s="3">
        <v>28</v>
      </c>
      <c r="D29" s="3">
        <v>761</v>
      </c>
      <c r="E29" s="12" t="s">
        <v>17</v>
      </c>
      <c r="F29" s="4" t="s">
        <v>62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f>SUM(F29:P29)</f>
        <v>0</v>
      </c>
      <c r="R29" s="13">
        <v>39</v>
      </c>
      <c r="S29" s="13">
        <f>R29/2</f>
        <v>19.5</v>
      </c>
      <c r="T29" s="13">
        <v>39</v>
      </c>
      <c r="U29" s="13">
        <v>2</v>
      </c>
      <c r="V29" s="3" t="s">
        <v>2</v>
      </c>
    </row>
    <row r="30" spans="3:22" x14ac:dyDescent="0.25">
      <c r="C30" s="3">
        <v>29</v>
      </c>
      <c r="D30" s="19">
        <v>760</v>
      </c>
      <c r="E30" s="18" t="s">
        <v>16</v>
      </c>
      <c r="F30" s="4">
        <v>12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>SUM(F30:P30)</f>
        <v>12</v>
      </c>
      <c r="R30" s="13">
        <v>43</v>
      </c>
      <c r="S30" s="13">
        <f>R30/2</f>
        <v>21.5</v>
      </c>
      <c r="T30" s="13">
        <f>F30+S30</f>
        <v>33.5</v>
      </c>
      <c r="U30" s="13">
        <v>1</v>
      </c>
      <c r="V30" s="3" t="s">
        <v>1</v>
      </c>
    </row>
    <row r="31" spans="3:22" x14ac:dyDescent="0.25">
      <c r="C31" s="3">
        <v>30</v>
      </c>
      <c r="D31" s="3">
        <v>774</v>
      </c>
      <c r="E31" s="12" t="s">
        <v>15</v>
      </c>
      <c r="F31" s="4">
        <v>32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f>SUM(F31:P31)</f>
        <v>32</v>
      </c>
      <c r="R31" s="13">
        <v>47</v>
      </c>
      <c r="S31" s="13">
        <f>R31/2</f>
        <v>23.5</v>
      </c>
      <c r="T31" s="13">
        <f>F31+S31</f>
        <v>55.5</v>
      </c>
      <c r="U31" s="13">
        <v>6</v>
      </c>
      <c r="V31" s="3" t="s">
        <v>6</v>
      </c>
    </row>
    <row r="32" spans="3:22" x14ac:dyDescent="0.25">
      <c r="C32" s="3">
        <v>31</v>
      </c>
      <c r="D32" s="3">
        <v>752</v>
      </c>
      <c r="E32" s="12" t="s">
        <v>14</v>
      </c>
      <c r="F32" s="4">
        <v>21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f>SUM(F32:P32)</f>
        <v>21</v>
      </c>
      <c r="R32" s="13">
        <v>40</v>
      </c>
      <c r="S32" s="13">
        <f>R32/2</f>
        <v>20</v>
      </c>
      <c r="T32" s="13">
        <f>F32+S32</f>
        <v>41</v>
      </c>
      <c r="U32" s="13">
        <v>3</v>
      </c>
      <c r="V32" s="3" t="s">
        <v>3</v>
      </c>
    </row>
    <row r="33" spans="3:22" x14ac:dyDescent="0.25">
      <c r="C33" s="3">
        <v>32</v>
      </c>
      <c r="D33" s="17">
        <v>789</v>
      </c>
      <c r="E33" s="16" t="s">
        <v>13</v>
      </c>
      <c r="F33" s="4">
        <v>14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f>SUM(F33:P33)</f>
        <v>14</v>
      </c>
      <c r="R33" s="13">
        <v>32</v>
      </c>
      <c r="S33" s="13">
        <f>R33/2</f>
        <v>16</v>
      </c>
      <c r="T33" s="13">
        <f>F33+S33</f>
        <v>30</v>
      </c>
      <c r="U33" s="13">
        <v>1</v>
      </c>
      <c r="V33" s="3" t="s">
        <v>1</v>
      </c>
    </row>
    <row r="34" spans="3:22" x14ac:dyDescent="0.25">
      <c r="C34" s="3">
        <v>33</v>
      </c>
      <c r="D34" s="15">
        <v>768</v>
      </c>
      <c r="E34" s="14" t="s">
        <v>12</v>
      </c>
      <c r="F34" s="4">
        <v>28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f>SUM(F34:P34)</f>
        <v>28</v>
      </c>
      <c r="R34" s="13">
        <v>45</v>
      </c>
      <c r="S34" s="13">
        <f>R34/2</f>
        <v>22.5</v>
      </c>
      <c r="T34" s="13">
        <f>F34+S34</f>
        <v>50.5</v>
      </c>
      <c r="U34" s="13">
        <v>5</v>
      </c>
      <c r="V34" s="3" t="s">
        <v>5</v>
      </c>
    </row>
    <row r="35" spans="3:22" ht="15.75" x14ac:dyDescent="0.25">
      <c r="C35" s="11"/>
      <c r="D35" s="2"/>
      <c r="E35" s="10" t="s">
        <v>11</v>
      </c>
      <c r="F35" s="9"/>
      <c r="G35" s="9" t="e">
        <f>AVERAGE(G4:G34)</f>
        <v>#DIV/0!</v>
      </c>
      <c r="H35" s="9" t="e">
        <f>AVERAGE(H4:H34)</f>
        <v>#DIV/0!</v>
      </c>
      <c r="I35" s="9" t="e">
        <f>AVERAGE(I4:I34)</f>
        <v>#DIV/0!</v>
      </c>
      <c r="J35" s="9" t="e">
        <f>AVERAGE(J4:J34)</f>
        <v>#DIV/0!</v>
      </c>
      <c r="K35" s="9" t="e">
        <f>AVERAGE(K4:K34)</f>
        <v>#DIV/0!</v>
      </c>
      <c r="L35" s="9" t="e">
        <f>AVERAGE(L4:L34)</f>
        <v>#DIV/0!</v>
      </c>
      <c r="M35" s="9" t="e">
        <f>AVERAGE(M4:M34)</f>
        <v>#DIV/0!</v>
      </c>
      <c r="N35" s="9" t="e">
        <f>AVERAGE(N4:N34)</f>
        <v>#DIV/0!</v>
      </c>
      <c r="O35" s="9" t="e">
        <f>AVERAGE(O4:O34)</f>
        <v>#DIV/0!</v>
      </c>
      <c r="P35" s="9" t="e">
        <f>AVERAGE(P4:P34)</f>
        <v>#DIV/0!</v>
      </c>
      <c r="Q35" s="5"/>
      <c r="R35" s="4"/>
      <c r="S35" s="28"/>
      <c r="T35" s="2"/>
      <c r="U35" s="2"/>
      <c r="V35" s="1"/>
    </row>
    <row r="36" spans="3:22" ht="15.75" x14ac:dyDescent="0.25">
      <c r="C36" s="1"/>
      <c r="D36" s="2"/>
      <c r="E36" s="5" t="s">
        <v>10</v>
      </c>
      <c r="F36" s="7"/>
      <c r="G36" s="6" t="s">
        <v>2</v>
      </c>
      <c r="H36" s="6" t="s">
        <v>2</v>
      </c>
      <c r="I36" s="6" t="s">
        <v>1</v>
      </c>
      <c r="J36" s="7" t="s">
        <v>1</v>
      </c>
      <c r="K36" s="7" t="s">
        <v>3</v>
      </c>
      <c r="L36" s="7" t="s">
        <v>4</v>
      </c>
      <c r="M36" s="8" t="s">
        <v>3</v>
      </c>
      <c r="N36" s="7" t="s">
        <v>2</v>
      </c>
      <c r="O36" s="7" t="s">
        <v>1</v>
      </c>
      <c r="P36" s="6" t="s">
        <v>5</v>
      </c>
      <c r="Q36" s="5"/>
      <c r="R36" s="4"/>
      <c r="S36" s="28"/>
      <c r="T36" s="2"/>
      <c r="U36" s="2"/>
      <c r="V36" s="1"/>
    </row>
    <row r="37" spans="3:22" x14ac:dyDescent="0.25"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"/>
    </row>
    <row r="38" spans="3:22" x14ac:dyDescent="0.25">
      <c r="C38" s="1"/>
      <c r="D38" s="2"/>
      <c r="E38" s="2"/>
      <c r="F38" s="2"/>
      <c r="G38" s="3" t="s">
        <v>9</v>
      </c>
      <c r="H38" s="3" t="s">
        <v>8</v>
      </c>
      <c r="I38" s="3" t="s">
        <v>7</v>
      </c>
      <c r="J38" s="3" t="s">
        <v>6</v>
      </c>
      <c r="K38" s="3" t="s">
        <v>5</v>
      </c>
      <c r="L38" s="3" t="s">
        <v>4</v>
      </c>
      <c r="M38" s="3" t="s">
        <v>3</v>
      </c>
      <c r="N38" s="3" t="s">
        <v>2</v>
      </c>
      <c r="O38" s="3" t="s">
        <v>1</v>
      </c>
      <c r="P38" s="2"/>
      <c r="Q38" s="2"/>
      <c r="R38" s="2"/>
      <c r="S38" s="2"/>
      <c r="T38" s="1"/>
      <c r="U38" s="1"/>
    </row>
    <row r="39" spans="3:22" x14ac:dyDescent="0.25">
      <c r="C39" s="1"/>
      <c r="D39" s="2"/>
      <c r="E39" s="2"/>
      <c r="F39" s="2"/>
      <c r="G39" s="3"/>
      <c r="H39" s="3">
        <v>1</v>
      </c>
      <c r="I39" s="3">
        <v>0</v>
      </c>
      <c r="J39" s="3">
        <v>2</v>
      </c>
      <c r="K39" s="3">
        <v>3</v>
      </c>
      <c r="L39" s="3">
        <v>5</v>
      </c>
      <c r="M39" s="3">
        <v>7</v>
      </c>
      <c r="N39" s="3">
        <v>4</v>
      </c>
      <c r="O39" s="3">
        <v>11</v>
      </c>
      <c r="P39" s="2"/>
      <c r="Q39" s="2"/>
      <c r="R39" s="2"/>
      <c r="S39" s="2"/>
      <c r="T39" s="1"/>
      <c r="U39" s="1"/>
    </row>
    <row r="40" spans="3:22" x14ac:dyDescent="0.25"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"/>
    </row>
    <row r="41" spans="3:22" x14ac:dyDescent="0.25">
      <c r="C41" s="1"/>
      <c r="D41" s="2"/>
      <c r="E41" s="2"/>
      <c r="G41" s="2"/>
      <c r="H41" s="2"/>
      <c r="I41" s="2"/>
      <c r="J41" s="2">
        <v>2.9089999999999998</v>
      </c>
      <c r="K41" s="2"/>
      <c r="L41" s="2"/>
      <c r="M41" s="2" t="s">
        <v>0</v>
      </c>
      <c r="N41" s="2"/>
      <c r="O41" s="2"/>
      <c r="P41" s="2"/>
      <c r="Q41" s="2"/>
      <c r="R41" s="2"/>
      <c r="S41" s="2"/>
      <c r="T41" s="2"/>
      <c r="U41" s="2"/>
      <c r="V41" s="1"/>
    </row>
    <row r="42" spans="3:22" x14ac:dyDescent="0.25">
      <c r="C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"/>
    </row>
  </sheetData>
  <sortState ref="D4:V34">
    <sortCondition ref="E4:E34"/>
  </sortState>
  <mergeCells count="2">
    <mergeCell ref="C1:V1"/>
    <mergeCell ref="C2:V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2018-10-01T10:54:15Z</dcterms:created>
  <dcterms:modified xsi:type="dcterms:W3CDTF">2018-10-24T08:49:00Z</dcterms:modified>
</cp:coreProperties>
</file>